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<sst xmlns="http://schemas.openxmlformats.org/spreadsheetml/2006/main" count="102" uniqueCount="57">
  <si>
    <t>Вагонка (штиль) м/кв</t>
  </si>
  <si>
    <t>Вагонка (штиль) м/куб</t>
  </si>
  <si>
    <t>Размер (полный)</t>
  </si>
  <si>
    <t>Размер (рабочий)</t>
  </si>
  <si>
    <t>Экстра</t>
  </si>
  <si>
    <t>Прима</t>
  </si>
  <si>
    <t>А</t>
  </si>
  <si>
    <t>В</t>
  </si>
  <si>
    <t>Размер</t>
  </si>
  <si>
    <t>14х92</t>
  </si>
  <si>
    <t>14х88</t>
  </si>
  <si>
    <t>14х116</t>
  </si>
  <si>
    <t>14х110</t>
  </si>
  <si>
    <t>14х142</t>
  </si>
  <si>
    <t>14х136</t>
  </si>
  <si>
    <t>14х135</t>
  </si>
  <si>
    <t>Террасная доска (вельвет) м/кв</t>
  </si>
  <si>
    <t>28х140</t>
  </si>
  <si>
    <t>Доска пола</t>
  </si>
  <si>
    <t>Доска пола м/куб</t>
  </si>
  <si>
    <t>27х116</t>
  </si>
  <si>
    <t>27х142</t>
  </si>
  <si>
    <t>Планкен м/кв</t>
  </si>
  <si>
    <t>Планкен м/куб</t>
  </si>
  <si>
    <t>22х90</t>
  </si>
  <si>
    <t>22х115</t>
  </si>
  <si>
    <t>22х140</t>
  </si>
  <si>
    <t>Имитация бруса м/кв</t>
  </si>
  <si>
    <t>Имитация бруса м/куб</t>
  </si>
  <si>
    <t>Блок-Хаус м/кв</t>
  </si>
  <si>
    <t>Блок-Хаус м/куб</t>
  </si>
  <si>
    <t>Цена поганажных изделий, в EURO за 1 м/кв и 1м/куб., на складе гор. Санкт-Петербурга.</t>
  </si>
  <si>
    <t>Размер (полный с шипом и пазом)</t>
  </si>
  <si>
    <t>Размер (покрываемой поверхности)</t>
  </si>
  <si>
    <t>В 1 м/куб - кв.м</t>
  </si>
  <si>
    <t>Террасная доска (вильвет) м/кв</t>
  </si>
  <si>
    <t>Террасная доска (вильвет) м/куб</t>
  </si>
  <si>
    <t xml:space="preserve">ООО Торговый дом «Русский Стиль»
Россия, 193315, Санкт-Петербург, Дальневосточный проспект 100
Телефоны: +7 (812) 914-17-56; +7 (911) 262-82-65
Электронная почта: spb@tdrusstyle.com
Веб-сайт: www.tdrusstyle.com
</t>
  </si>
  <si>
    <t>28х110</t>
  </si>
  <si>
    <t>28х136</t>
  </si>
  <si>
    <t>22х110</t>
  </si>
  <si>
    <t>22х136</t>
  </si>
  <si>
    <t>28х116</t>
  </si>
  <si>
    <t>28х142</t>
  </si>
  <si>
    <t>22х116</t>
  </si>
  <si>
    <t>22х142</t>
  </si>
  <si>
    <t>22х135</t>
  </si>
  <si>
    <t>28х135</t>
  </si>
  <si>
    <t>C</t>
  </si>
  <si>
    <t>20х90</t>
  </si>
  <si>
    <t>20х115</t>
  </si>
  <si>
    <t>20х140</t>
  </si>
  <si>
    <t>20х116</t>
  </si>
  <si>
    <t>20х142</t>
  </si>
  <si>
    <t>20х110</t>
  </si>
  <si>
    <t>20х136</t>
  </si>
  <si>
    <t>Цена погонажных изделий из ЛИСТВЕННИЦЫ, в рублях за 1 м/кв, на складе гор. Санкт-Петербурга.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</si>
</sst>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/>
    </xf>
    <xf numFmtId="0" fontId="25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133350</xdr:rowOff>
    </xdr:from>
    <xdr:to>
      <xdr:col>2</xdr:col>
      <xdr:colOff>904875</xdr:colOff>
      <xdr:row>0</xdr:row>
      <xdr:rowOff>1181100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981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.7109375" style="0" customWidth="1"/>
    <col min="2" max="2" width="17.7109375" style="1" customWidth="1"/>
    <col min="3" max="3" width="18.57421875" style="1" customWidth="1"/>
    <col min="4" max="6" width="13.421875" style="2" bestFit="1" customWidth="1"/>
    <col min="7" max="8" width="10.8515625" style="2" bestFit="1" customWidth="1"/>
    <col min="9" max="9" width="11.57421875" style="1" customWidth="1"/>
    <col min="10" max="10" width="10.57421875" style="1" customWidth="1"/>
    <col min="11" max="11" width="7.7109375" style="1" customWidth="1"/>
    <col min="12" max="16" width="10.140625" style="2" customWidth="1"/>
  </cols>
  <sheetData>
    <row r="1" spans="2:16" ht="105.75" customHeight="1">
      <c r="B1" s="26" t="s">
        <v>37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  <c r="O1" s="25"/>
      <c r="P1" s="25"/>
    </row>
    <row r="2" spans="2:15" ht="30" customHeight="1">
      <c r="B2" s="42" t="s">
        <v>56</v>
      </c>
      <c r="C2" s="42"/>
      <c r="D2" s="42"/>
      <c r="E2" s="42"/>
      <c r="F2" s="42"/>
      <c r="G2" s="42"/>
      <c r="H2" s="42"/>
      <c r="I2" s="42"/>
      <c r="J2" s="42"/>
      <c r="K2" s="42"/>
      <c r="L2" s="25"/>
      <c r="M2" s="25"/>
      <c r="N2" s="25"/>
      <c r="O2" s="25"/>
    </row>
    <row r="4" spans="2:16" ht="18.75" customHeight="1">
      <c r="B4" s="69"/>
      <c r="C4" s="41" t="s">
        <v>0</v>
      </c>
      <c r="D4" s="51"/>
      <c r="E4" s="51"/>
      <c r="F4" s="51"/>
      <c r="G4" s="51"/>
      <c r="H4" s="52"/>
      <c r="I4" s="40"/>
      <c r="J4" s="20"/>
      <c r="K4" s="31"/>
      <c r="L4" s="31"/>
      <c r="M4" s="31"/>
      <c r="N4" s="31"/>
      <c r="O4" s="31"/>
      <c r="P4" s="31"/>
    </row>
    <row r="5" spans="2:16" s="6" customFormat="1" ht="36">
      <c r="B5" s="70" t="s">
        <v>2</v>
      </c>
      <c r="C5" s="53" t="s">
        <v>3</v>
      </c>
      <c r="D5" s="54" t="s">
        <v>4</v>
      </c>
      <c r="E5" s="54" t="s">
        <v>5</v>
      </c>
      <c r="F5" s="54" t="s">
        <v>6</v>
      </c>
      <c r="G5" s="54" t="s">
        <v>7</v>
      </c>
      <c r="H5" s="55" t="s">
        <v>48</v>
      </c>
      <c r="I5" s="40"/>
      <c r="J5" s="32"/>
      <c r="K5" s="33"/>
      <c r="L5" s="34"/>
      <c r="M5" s="34"/>
      <c r="N5" s="34"/>
      <c r="O5" s="34"/>
      <c r="P5" s="34"/>
    </row>
    <row r="6" spans="2:16" ht="18">
      <c r="B6" s="71" t="s">
        <v>9</v>
      </c>
      <c r="C6" s="56" t="s">
        <v>10</v>
      </c>
      <c r="D6" s="57">
        <v>900</v>
      </c>
      <c r="E6" s="57">
        <v>800</v>
      </c>
      <c r="F6" s="57">
        <v>700</v>
      </c>
      <c r="G6" s="57">
        <v>500</v>
      </c>
      <c r="H6" s="58">
        <v>400</v>
      </c>
      <c r="I6" s="40"/>
      <c r="J6" s="20"/>
      <c r="K6" s="18"/>
      <c r="L6" s="19"/>
      <c r="M6" s="19"/>
      <c r="N6" s="19"/>
      <c r="O6" s="19"/>
      <c r="P6" s="19"/>
    </row>
    <row r="7" spans="2:16" ht="18">
      <c r="B7" s="71" t="s">
        <v>11</v>
      </c>
      <c r="C7" s="56" t="s">
        <v>12</v>
      </c>
      <c r="D7" s="57">
        <v>900</v>
      </c>
      <c r="E7" s="57">
        <v>800</v>
      </c>
      <c r="F7" s="57">
        <v>700</v>
      </c>
      <c r="G7" s="57">
        <v>500</v>
      </c>
      <c r="H7" s="58">
        <v>400</v>
      </c>
      <c r="I7" s="40"/>
      <c r="J7" s="20"/>
      <c r="K7" s="18"/>
      <c r="L7" s="19"/>
      <c r="M7" s="19"/>
      <c r="N7" s="19"/>
      <c r="O7" s="19"/>
      <c r="P7" s="19"/>
    </row>
    <row r="8" spans="2:18" ht="18">
      <c r="B8" s="71" t="s">
        <v>13</v>
      </c>
      <c r="C8" s="59" t="s">
        <v>14</v>
      </c>
      <c r="D8" s="57">
        <v>900</v>
      </c>
      <c r="E8" s="57">
        <v>800</v>
      </c>
      <c r="F8" s="57">
        <v>700</v>
      </c>
      <c r="G8" s="57">
        <v>500</v>
      </c>
      <c r="H8" s="58">
        <v>400</v>
      </c>
      <c r="I8" s="40"/>
      <c r="J8" s="20"/>
      <c r="K8" s="18"/>
      <c r="L8" s="19"/>
      <c r="M8" s="19"/>
      <c r="N8" s="19"/>
      <c r="O8" s="19"/>
      <c r="P8" s="19"/>
      <c r="R8" s="12"/>
    </row>
    <row r="9" spans="2:16" ht="4.5" customHeight="1">
      <c r="B9" s="71"/>
      <c r="C9" s="60"/>
      <c r="D9" s="61"/>
      <c r="E9" s="61"/>
      <c r="F9" s="61"/>
      <c r="G9" s="61"/>
      <c r="H9" s="62"/>
      <c r="I9" s="40"/>
      <c r="J9" s="30"/>
      <c r="K9" s="30"/>
      <c r="L9" s="30"/>
      <c r="M9" s="30"/>
      <c r="N9" s="30"/>
      <c r="O9" s="30"/>
      <c r="P9" s="30"/>
    </row>
    <row r="10" spans="2:16" ht="18.75" customHeight="1">
      <c r="B10" s="71"/>
      <c r="C10" s="41" t="s">
        <v>16</v>
      </c>
      <c r="D10" s="51"/>
      <c r="E10" s="51"/>
      <c r="F10" s="51"/>
      <c r="G10" s="51"/>
      <c r="H10" s="52"/>
      <c r="I10" s="40"/>
      <c r="J10" s="20"/>
      <c r="K10" s="31"/>
      <c r="L10" s="31"/>
      <c r="M10" s="31"/>
      <c r="N10" s="31"/>
      <c r="O10" s="31"/>
      <c r="P10" s="31"/>
    </row>
    <row r="11" spans="2:16" s="15" customFormat="1" ht="18">
      <c r="B11" s="72" t="s">
        <v>43</v>
      </c>
      <c r="C11" s="63" t="s">
        <v>43</v>
      </c>
      <c r="D11" s="64">
        <v>1500</v>
      </c>
      <c r="E11" s="64">
        <v>1400</v>
      </c>
      <c r="F11" s="64">
        <v>1100</v>
      </c>
      <c r="G11" s="64">
        <v>950</v>
      </c>
      <c r="H11" s="65">
        <v>800</v>
      </c>
      <c r="I11" s="40"/>
      <c r="J11" s="35"/>
      <c r="K11" s="36"/>
      <c r="L11" s="37"/>
      <c r="M11" s="37"/>
      <c r="N11" s="38"/>
      <c r="O11" s="38"/>
      <c r="P11" s="38"/>
    </row>
    <row r="12" spans="2:16" ht="4.5" customHeight="1">
      <c r="B12" s="71"/>
      <c r="C12" s="60"/>
      <c r="D12" s="61"/>
      <c r="E12" s="61"/>
      <c r="F12" s="61"/>
      <c r="G12" s="61"/>
      <c r="H12" s="62"/>
      <c r="I12" s="40"/>
      <c r="J12" s="30"/>
      <c r="K12" s="30"/>
      <c r="L12" s="30"/>
      <c r="M12" s="30"/>
      <c r="N12" s="30"/>
      <c r="O12" s="30"/>
      <c r="P12" s="30"/>
    </row>
    <row r="13" spans="2:16" ht="18.75" customHeight="1">
      <c r="B13" s="71"/>
      <c r="C13" s="41" t="s">
        <v>18</v>
      </c>
      <c r="D13" s="51"/>
      <c r="E13" s="51"/>
      <c r="F13" s="51"/>
      <c r="G13" s="51"/>
      <c r="H13" s="52"/>
      <c r="I13" s="40"/>
      <c r="J13" s="20"/>
      <c r="K13" s="31"/>
      <c r="L13" s="31"/>
      <c r="M13" s="31"/>
      <c r="N13" s="31"/>
      <c r="O13" s="31"/>
      <c r="P13" s="31"/>
    </row>
    <row r="14" spans="2:16" ht="15.75" customHeight="1">
      <c r="B14" s="71" t="s">
        <v>42</v>
      </c>
      <c r="C14" s="56" t="s">
        <v>38</v>
      </c>
      <c r="D14" s="57">
        <v>1500</v>
      </c>
      <c r="E14" s="57">
        <v>1400</v>
      </c>
      <c r="F14" s="57">
        <v>1100</v>
      </c>
      <c r="G14" s="57">
        <v>950</v>
      </c>
      <c r="H14" s="58">
        <v>800</v>
      </c>
      <c r="I14" s="40"/>
      <c r="J14" s="20"/>
      <c r="K14" s="18"/>
      <c r="L14" s="19"/>
      <c r="M14" s="19"/>
      <c r="N14" s="19"/>
      <c r="O14" s="19"/>
      <c r="P14" s="19"/>
    </row>
    <row r="15" spans="2:16" ht="18">
      <c r="B15" s="71" t="s">
        <v>43</v>
      </c>
      <c r="C15" s="56" t="s">
        <v>39</v>
      </c>
      <c r="D15" s="57">
        <v>1500</v>
      </c>
      <c r="E15" s="57">
        <v>1400</v>
      </c>
      <c r="F15" s="57">
        <v>1100</v>
      </c>
      <c r="G15" s="57">
        <v>950</v>
      </c>
      <c r="H15" s="58">
        <v>800</v>
      </c>
      <c r="I15" s="40"/>
      <c r="J15" s="20"/>
      <c r="K15" s="18"/>
      <c r="L15" s="19"/>
      <c r="M15" s="19"/>
      <c r="N15" s="19"/>
      <c r="O15" s="19"/>
      <c r="P15" s="19"/>
    </row>
    <row r="16" spans="2:16" ht="4.5" customHeight="1">
      <c r="B16" s="71"/>
      <c r="C16" s="60">
        <v>1</v>
      </c>
      <c r="D16" s="61"/>
      <c r="E16" s="61"/>
      <c r="F16" s="61"/>
      <c r="G16" s="61"/>
      <c r="H16" s="62"/>
      <c r="I16" s="40"/>
      <c r="J16" s="30"/>
      <c r="K16" s="30"/>
      <c r="L16" s="30"/>
      <c r="M16" s="30"/>
      <c r="N16" s="30"/>
      <c r="O16" s="30"/>
      <c r="P16" s="30"/>
    </row>
    <row r="17" spans="2:16" ht="18.75" customHeight="1">
      <c r="B17" s="71"/>
      <c r="C17" s="41" t="s">
        <v>22</v>
      </c>
      <c r="D17" s="51"/>
      <c r="E17" s="51"/>
      <c r="F17" s="51"/>
      <c r="G17" s="51"/>
      <c r="H17" s="52"/>
      <c r="I17" s="40"/>
      <c r="J17" s="20"/>
      <c r="K17" s="31"/>
      <c r="L17" s="31"/>
      <c r="M17" s="31"/>
      <c r="N17" s="31"/>
      <c r="O17" s="31"/>
      <c r="P17" s="31"/>
    </row>
    <row r="18" spans="2:16" ht="18">
      <c r="B18" s="71" t="s">
        <v>49</v>
      </c>
      <c r="C18" s="56" t="s">
        <v>49</v>
      </c>
      <c r="D18" s="57">
        <v>1100</v>
      </c>
      <c r="E18" s="57">
        <v>1000</v>
      </c>
      <c r="F18" s="57">
        <v>900</v>
      </c>
      <c r="G18" s="57">
        <v>700</v>
      </c>
      <c r="H18" s="58">
        <v>600</v>
      </c>
      <c r="I18" s="40"/>
      <c r="J18" s="20"/>
      <c r="K18" s="18"/>
      <c r="L18" s="19"/>
      <c r="M18" s="19"/>
      <c r="N18" s="19"/>
      <c r="O18" s="19"/>
      <c r="P18" s="19"/>
    </row>
    <row r="19" spans="2:16" ht="18">
      <c r="B19" s="71" t="s">
        <v>50</v>
      </c>
      <c r="C19" s="56" t="s">
        <v>50</v>
      </c>
      <c r="D19" s="57">
        <v>1100</v>
      </c>
      <c r="E19" s="57">
        <v>1000</v>
      </c>
      <c r="F19" s="57">
        <v>900</v>
      </c>
      <c r="G19" s="57">
        <v>700</v>
      </c>
      <c r="H19" s="58">
        <v>600</v>
      </c>
      <c r="I19" s="40"/>
      <c r="J19" s="20"/>
      <c r="K19" s="18"/>
      <c r="L19" s="19"/>
      <c r="M19" s="19"/>
      <c r="N19" s="19"/>
      <c r="O19" s="19"/>
      <c r="P19" s="19"/>
    </row>
    <row r="20" spans="2:16" ht="18">
      <c r="B20" s="71" t="s">
        <v>51</v>
      </c>
      <c r="C20" s="56" t="s">
        <v>51</v>
      </c>
      <c r="D20" s="57">
        <v>1100</v>
      </c>
      <c r="E20" s="57">
        <v>1000</v>
      </c>
      <c r="F20" s="57">
        <v>900</v>
      </c>
      <c r="G20" s="57">
        <v>700</v>
      </c>
      <c r="H20" s="58">
        <v>600</v>
      </c>
      <c r="I20" s="40"/>
      <c r="J20" s="20"/>
      <c r="K20" s="18"/>
      <c r="L20" s="19"/>
      <c r="M20" s="19"/>
      <c r="N20" s="19"/>
      <c r="O20" s="19"/>
      <c r="P20" s="19"/>
    </row>
    <row r="21" spans="2:16" ht="4.5" customHeight="1">
      <c r="B21" s="71"/>
      <c r="C21" s="60"/>
      <c r="D21" s="61"/>
      <c r="E21" s="61"/>
      <c r="F21" s="61"/>
      <c r="G21" s="61"/>
      <c r="H21" s="62"/>
      <c r="I21" s="40"/>
      <c r="J21" s="30"/>
      <c r="K21" s="30"/>
      <c r="L21" s="30"/>
      <c r="M21" s="30"/>
      <c r="N21" s="30"/>
      <c r="O21" s="30"/>
      <c r="P21" s="30"/>
    </row>
    <row r="22" spans="2:16" ht="18.75" customHeight="1">
      <c r="B22" s="71"/>
      <c r="C22" s="41" t="s">
        <v>27</v>
      </c>
      <c r="D22" s="51"/>
      <c r="E22" s="51"/>
      <c r="F22" s="51"/>
      <c r="G22" s="51"/>
      <c r="H22" s="52"/>
      <c r="I22" s="40"/>
      <c r="J22" s="20"/>
      <c r="K22" s="31"/>
      <c r="L22" s="31"/>
      <c r="M22" s="31"/>
      <c r="N22" s="31"/>
      <c r="O22" s="31"/>
      <c r="P22" s="31"/>
    </row>
    <row r="23" spans="2:16" ht="18">
      <c r="B23" s="71" t="s">
        <v>52</v>
      </c>
      <c r="C23" s="56" t="s">
        <v>54</v>
      </c>
      <c r="D23" s="57">
        <v>1150</v>
      </c>
      <c r="E23" s="57">
        <v>1000</v>
      </c>
      <c r="F23" s="57">
        <v>900</v>
      </c>
      <c r="G23" s="57">
        <v>700</v>
      </c>
      <c r="H23" s="58">
        <v>600</v>
      </c>
      <c r="I23" s="40"/>
      <c r="J23" s="20"/>
      <c r="K23" s="18"/>
      <c r="L23" s="19"/>
      <c r="M23" s="19"/>
      <c r="N23" s="19"/>
      <c r="O23" s="19"/>
      <c r="P23" s="19"/>
    </row>
    <row r="24" spans="2:16" ht="18">
      <c r="B24" s="73" t="s">
        <v>53</v>
      </c>
      <c r="C24" s="66" t="s">
        <v>55</v>
      </c>
      <c r="D24" s="67">
        <v>1150</v>
      </c>
      <c r="E24" s="67">
        <v>1000</v>
      </c>
      <c r="F24" s="67">
        <v>900</v>
      </c>
      <c r="G24" s="67">
        <v>700</v>
      </c>
      <c r="H24" s="68">
        <v>600</v>
      </c>
      <c r="I24" s="40"/>
      <c r="J24" s="20"/>
      <c r="K24" s="18"/>
      <c r="L24" s="19"/>
      <c r="M24" s="19"/>
      <c r="N24" s="19"/>
      <c r="O24" s="19"/>
      <c r="P24" s="19"/>
    </row>
    <row r="25" spans="2:16" ht="4.5" customHeight="1">
      <c r="B25" s="22"/>
      <c r="C25" s="27"/>
      <c r="D25" s="27"/>
      <c r="E25" s="27"/>
      <c r="F25" s="27"/>
      <c r="G25" s="27"/>
      <c r="H25" s="27"/>
      <c r="I25" s="24"/>
      <c r="J25" s="30"/>
      <c r="K25" s="30"/>
      <c r="L25" s="30"/>
      <c r="M25" s="30"/>
      <c r="N25" s="30"/>
      <c r="O25" s="30"/>
      <c r="P25" s="30"/>
    </row>
    <row r="26" spans="2:16" ht="18.75" customHeight="1">
      <c r="B26" s="18"/>
      <c r="C26" s="23"/>
      <c r="D26" s="23"/>
      <c r="E26" s="23"/>
      <c r="F26" s="23"/>
      <c r="G26" s="23"/>
      <c r="H26" s="23"/>
      <c r="I26" s="24"/>
      <c r="J26" s="24"/>
      <c r="K26" s="23"/>
      <c r="L26" s="23"/>
      <c r="M26" s="23"/>
      <c r="N26" s="23"/>
      <c r="O26" s="23"/>
      <c r="P26" s="23"/>
    </row>
    <row r="27" spans="2:16" ht="15.75">
      <c r="B27" s="18"/>
      <c r="C27" s="18"/>
      <c r="D27" s="19"/>
      <c r="E27" s="19"/>
      <c r="F27" s="19"/>
      <c r="G27" s="19"/>
      <c r="H27" s="19"/>
      <c r="I27" s="24"/>
      <c r="J27" s="24"/>
      <c r="K27" s="18"/>
      <c r="L27" s="19"/>
      <c r="M27" s="19"/>
      <c r="N27" s="19"/>
      <c r="O27" s="19"/>
      <c r="P27" s="21"/>
    </row>
    <row r="28" spans="2:16" ht="15.75">
      <c r="B28" s="18"/>
      <c r="C28" s="18"/>
      <c r="D28" s="19"/>
      <c r="E28" s="19"/>
      <c r="F28" s="19"/>
      <c r="G28" s="19"/>
      <c r="H28" s="19"/>
      <c r="I28" s="24"/>
      <c r="J28" s="24"/>
      <c r="K28" s="18"/>
      <c r="L28" s="19"/>
      <c r="M28" s="19"/>
      <c r="N28" s="19"/>
      <c r="O28" s="19"/>
      <c r="P28" s="21"/>
    </row>
    <row r="29" spans="2:16" ht="15.75">
      <c r="B29" s="18"/>
      <c r="C29" s="18"/>
      <c r="D29" s="19"/>
      <c r="E29" s="19"/>
      <c r="F29" s="19"/>
      <c r="G29" s="19"/>
      <c r="H29" s="19"/>
      <c r="I29" s="20"/>
      <c r="J29" s="24"/>
      <c r="K29" s="18"/>
      <c r="L29" s="19"/>
      <c r="M29" s="19"/>
      <c r="N29" s="19"/>
      <c r="O29" s="19"/>
      <c r="P29" s="21"/>
    </row>
    <row r="30" spans="2:16" ht="15.75" customHeight="1" hidden="1">
      <c r="B30" s="18"/>
      <c r="C30" s="18"/>
      <c r="D30" s="19"/>
      <c r="E30" s="19"/>
      <c r="F30" s="19"/>
      <c r="G30" s="19"/>
      <c r="H30" s="19"/>
      <c r="I30" s="20"/>
      <c r="J30" s="20"/>
      <c r="K30" s="18"/>
      <c r="L30" s="19"/>
      <c r="M30" s="19"/>
      <c r="N30" s="19"/>
      <c r="O30" s="19"/>
      <c r="P30" s="21"/>
    </row>
    <row r="31" spans="2:16" ht="15.75" customHeight="1" hidden="1">
      <c r="B31" s="18"/>
      <c r="C31" s="18"/>
      <c r="D31" s="19"/>
      <c r="E31" s="19"/>
      <c r="F31" s="19"/>
      <c r="G31" s="19"/>
      <c r="H31" s="19"/>
      <c r="I31" s="20"/>
      <c r="J31" s="20"/>
      <c r="K31" s="18"/>
      <c r="L31" s="19"/>
      <c r="M31" s="19"/>
      <c r="N31" s="19"/>
      <c r="O31" s="19"/>
      <c r="P31" s="21"/>
    </row>
    <row r="32" ht="15.75" customHeight="1" hidden="1"/>
    <row r="33" spans="2:16" s="15" customFormat="1" ht="15.75" customHeight="1" hidden="1">
      <c r="B33" s="16"/>
      <c r="C33" s="28" t="s">
        <v>31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7"/>
    </row>
    <row r="34" ht="15.75" customHeight="1" hidden="1"/>
    <row r="35" spans="2:16" ht="15.75" customHeight="1" hidden="1">
      <c r="B35" s="3"/>
      <c r="C35" s="45" t="s">
        <v>0</v>
      </c>
      <c r="D35" s="46"/>
      <c r="E35" s="46"/>
      <c r="F35" s="46"/>
      <c r="G35" s="46"/>
      <c r="H35" s="47"/>
      <c r="I35" s="48"/>
      <c r="J35" s="5"/>
      <c r="K35" s="29" t="s">
        <v>1</v>
      </c>
      <c r="L35" s="29"/>
      <c r="M35" s="29"/>
      <c r="N35" s="29"/>
      <c r="O35" s="29"/>
      <c r="P35" s="29"/>
    </row>
    <row r="36" spans="2:16" ht="38.25" customHeight="1" hidden="1">
      <c r="B36" s="7" t="s">
        <v>32</v>
      </c>
      <c r="C36" s="7" t="s">
        <v>33</v>
      </c>
      <c r="D36" s="8" t="s">
        <v>4</v>
      </c>
      <c r="E36" s="8" t="s">
        <v>5</v>
      </c>
      <c r="F36" s="8" t="s">
        <v>6</v>
      </c>
      <c r="G36" s="8" t="s">
        <v>7</v>
      </c>
      <c r="H36" s="8" t="s">
        <v>48</v>
      </c>
      <c r="I36" s="49"/>
      <c r="J36" s="9" t="s">
        <v>34</v>
      </c>
      <c r="K36" s="7" t="s">
        <v>8</v>
      </c>
      <c r="L36" s="8" t="s">
        <v>4</v>
      </c>
      <c r="M36" s="8" t="s">
        <v>5</v>
      </c>
      <c r="N36" s="8" t="s">
        <v>6</v>
      </c>
      <c r="O36" s="8" t="s">
        <v>7</v>
      </c>
      <c r="P36" s="8" t="s">
        <v>48</v>
      </c>
    </row>
    <row r="37" spans="2:16" ht="15.75" customHeight="1" hidden="1">
      <c r="B37" s="10" t="s">
        <v>9</v>
      </c>
      <c r="C37" s="10" t="s">
        <v>10</v>
      </c>
      <c r="D37" s="11">
        <f>SUM(D6/44)</f>
        <v>20.454545454545453</v>
      </c>
      <c r="E37" s="11">
        <f>SUM(E6/44)</f>
        <v>18.181818181818183</v>
      </c>
      <c r="F37" s="11">
        <f>SUM(F6/44)</f>
        <v>15.909090909090908</v>
      </c>
      <c r="G37" s="11">
        <f>SUM(G6/44)</f>
        <v>11.363636363636363</v>
      </c>
      <c r="H37" s="11">
        <f>SUM(H6/44)</f>
        <v>9.090909090909092</v>
      </c>
      <c r="I37" s="49"/>
      <c r="J37" s="4">
        <v>71.42</v>
      </c>
      <c r="K37" s="10" t="s">
        <v>10</v>
      </c>
      <c r="L37" s="11">
        <f>D37*J37</f>
        <v>1460.8636363636363</v>
      </c>
      <c r="M37" s="11">
        <f>E37*J37</f>
        <v>1298.5454545454547</v>
      </c>
      <c r="N37" s="11">
        <f>F37*J37</f>
        <v>1136.2272727272727</v>
      </c>
      <c r="O37" s="11">
        <f>G37*J37</f>
        <v>811.5909090909091</v>
      </c>
      <c r="P37" s="11">
        <f>H37*J37</f>
        <v>649.2727272727274</v>
      </c>
    </row>
    <row r="38" spans="2:16" ht="15.75" customHeight="1" hidden="1">
      <c r="B38" s="10" t="s">
        <v>11</v>
      </c>
      <c r="C38" s="10" t="s">
        <v>12</v>
      </c>
      <c r="D38" s="11">
        <f aca="true" t="shared" si="0" ref="D38:H39">SUM(D7/44)</f>
        <v>20.454545454545453</v>
      </c>
      <c r="E38" s="11">
        <f t="shared" si="0"/>
        <v>18.181818181818183</v>
      </c>
      <c r="F38" s="11">
        <f t="shared" si="0"/>
        <v>15.909090909090908</v>
      </c>
      <c r="G38" s="11">
        <f t="shared" si="0"/>
        <v>11.363636363636363</v>
      </c>
      <c r="H38" s="11">
        <f t="shared" si="0"/>
        <v>9.090909090909092</v>
      </c>
      <c r="I38" s="49"/>
      <c r="J38" s="4">
        <v>71.42</v>
      </c>
      <c r="K38" s="10" t="s">
        <v>12</v>
      </c>
      <c r="L38" s="11">
        <f>D38*J38</f>
        <v>1460.8636363636363</v>
      </c>
      <c r="M38" s="11">
        <f>E38*J38</f>
        <v>1298.5454545454547</v>
      </c>
      <c r="N38" s="11">
        <f>F38*J38</f>
        <v>1136.2272727272727</v>
      </c>
      <c r="O38" s="11">
        <f>G38*J38</f>
        <v>811.5909090909091</v>
      </c>
      <c r="P38" s="11">
        <f>H38*J38</f>
        <v>649.2727272727274</v>
      </c>
    </row>
    <row r="39" spans="2:16" ht="15.75" customHeight="1" hidden="1">
      <c r="B39" s="10" t="s">
        <v>13</v>
      </c>
      <c r="C39" s="4" t="s">
        <v>14</v>
      </c>
      <c r="D39" s="11">
        <f t="shared" si="0"/>
        <v>20.454545454545453</v>
      </c>
      <c r="E39" s="11">
        <f t="shared" si="0"/>
        <v>18.181818181818183</v>
      </c>
      <c r="F39" s="11">
        <f t="shared" si="0"/>
        <v>15.909090909090908</v>
      </c>
      <c r="G39" s="11">
        <f t="shared" si="0"/>
        <v>11.363636363636363</v>
      </c>
      <c r="H39" s="11">
        <f t="shared" si="0"/>
        <v>9.090909090909092</v>
      </c>
      <c r="I39" s="49"/>
      <c r="J39" s="4">
        <v>71.42</v>
      </c>
      <c r="K39" s="10" t="s">
        <v>15</v>
      </c>
      <c r="L39" s="11">
        <f>D39*J39</f>
        <v>1460.8636363636363</v>
      </c>
      <c r="M39" s="11">
        <f>E39*J39</f>
        <v>1298.5454545454547</v>
      </c>
      <c r="N39" s="11">
        <f>F39*J39</f>
        <v>1136.2272727272727</v>
      </c>
      <c r="O39" s="11">
        <f>G39*J39</f>
        <v>811.5909090909091</v>
      </c>
      <c r="P39" s="11">
        <f>H39*J39</f>
        <v>649.2727272727274</v>
      </c>
    </row>
    <row r="40" spans="2:16" ht="15.75" customHeight="1" hidden="1">
      <c r="B40" s="10"/>
      <c r="C40" s="39"/>
      <c r="D40" s="43"/>
      <c r="E40" s="43"/>
      <c r="F40" s="43"/>
      <c r="G40" s="43"/>
      <c r="H40" s="44"/>
      <c r="I40" s="49"/>
      <c r="J40" s="39"/>
      <c r="K40" s="43"/>
      <c r="L40" s="43"/>
      <c r="M40" s="43"/>
      <c r="N40" s="43"/>
      <c r="O40" s="43"/>
      <c r="P40" s="44"/>
    </row>
    <row r="41" spans="2:16" ht="15.75" customHeight="1" hidden="1">
      <c r="B41" s="10"/>
      <c r="C41" s="45" t="s">
        <v>35</v>
      </c>
      <c r="D41" s="46"/>
      <c r="E41" s="46"/>
      <c r="F41" s="46"/>
      <c r="G41" s="46"/>
      <c r="H41" s="47"/>
      <c r="I41" s="49"/>
      <c r="J41" s="4"/>
      <c r="K41" s="29" t="s">
        <v>36</v>
      </c>
      <c r="L41" s="29"/>
      <c r="M41" s="29"/>
      <c r="N41" s="29"/>
      <c r="O41" s="29"/>
      <c r="P41" s="29"/>
    </row>
    <row r="42" spans="2:16" ht="15.75" customHeight="1" hidden="1">
      <c r="B42" s="10" t="s">
        <v>17</v>
      </c>
      <c r="C42" s="10" t="s">
        <v>17</v>
      </c>
      <c r="D42" s="11">
        <f>SUM(D11/44)</f>
        <v>34.09090909090909</v>
      </c>
      <c r="E42" s="11">
        <f>SUM(E11/44)</f>
        <v>31.818181818181817</v>
      </c>
      <c r="F42" s="11">
        <f>SUM(F11/44)</f>
        <v>25</v>
      </c>
      <c r="G42" s="11">
        <f>SUM(G11/44)</f>
        <v>21.59090909090909</v>
      </c>
      <c r="H42" s="11">
        <f>SUM(H11/44)</f>
        <v>18.181818181818183</v>
      </c>
      <c r="I42" s="49"/>
      <c r="J42" s="4">
        <v>35.71</v>
      </c>
      <c r="K42" s="10" t="s">
        <v>17</v>
      </c>
      <c r="L42" s="11">
        <f>J42*D42</f>
        <v>1217.3863636363637</v>
      </c>
      <c r="M42" s="11">
        <f>J42*E42</f>
        <v>1136.2272727272727</v>
      </c>
      <c r="N42" s="13">
        <f>F42*J42</f>
        <v>892.75</v>
      </c>
      <c r="O42" s="13">
        <f>G42*J42</f>
        <v>771.0113636363636</v>
      </c>
      <c r="P42" s="13">
        <f>J42*H42</f>
        <v>649.2727272727274</v>
      </c>
    </row>
    <row r="43" spans="2:16" ht="15.75" customHeight="1" hidden="1">
      <c r="B43" s="10"/>
      <c r="C43" s="39"/>
      <c r="D43" s="43"/>
      <c r="E43" s="43"/>
      <c r="F43" s="43"/>
      <c r="G43" s="43"/>
      <c r="H43" s="44"/>
      <c r="I43" s="49"/>
      <c r="J43" s="39"/>
      <c r="K43" s="43"/>
      <c r="L43" s="43"/>
      <c r="M43" s="43"/>
      <c r="N43" s="43"/>
      <c r="O43" s="43"/>
      <c r="P43" s="44"/>
    </row>
    <row r="44" spans="2:16" ht="15.75" customHeight="1" hidden="1">
      <c r="B44" s="10"/>
      <c r="C44" s="45" t="s">
        <v>18</v>
      </c>
      <c r="D44" s="46"/>
      <c r="E44" s="46"/>
      <c r="F44" s="46"/>
      <c r="G44" s="46"/>
      <c r="H44" s="47"/>
      <c r="I44" s="49"/>
      <c r="J44" s="4"/>
      <c r="K44" s="29" t="s">
        <v>19</v>
      </c>
      <c r="L44" s="29"/>
      <c r="M44" s="29"/>
      <c r="N44" s="29"/>
      <c r="O44" s="29"/>
      <c r="P44" s="29"/>
    </row>
    <row r="45" spans="2:16" ht="15.75" customHeight="1" hidden="1">
      <c r="B45" s="10" t="s">
        <v>20</v>
      </c>
      <c r="C45" s="10" t="s">
        <v>38</v>
      </c>
      <c r="D45" s="11">
        <f aca="true" t="shared" si="1" ref="D45:H46">SUM(D14/44)</f>
        <v>34.09090909090909</v>
      </c>
      <c r="E45" s="11">
        <f t="shared" si="1"/>
        <v>31.818181818181817</v>
      </c>
      <c r="F45" s="11">
        <f t="shared" si="1"/>
        <v>25</v>
      </c>
      <c r="G45" s="11">
        <f t="shared" si="1"/>
        <v>21.59090909090909</v>
      </c>
      <c r="H45" s="11">
        <f t="shared" si="1"/>
        <v>18.181818181818183</v>
      </c>
      <c r="I45" s="49"/>
      <c r="J45" s="4">
        <v>35.71</v>
      </c>
      <c r="K45" s="10" t="s">
        <v>38</v>
      </c>
      <c r="L45" s="11">
        <f>J45*D45</f>
        <v>1217.3863636363637</v>
      </c>
      <c r="M45" s="11">
        <f>J45*E45</f>
        <v>1136.2272727272727</v>
      </c>
      <c r="N45" s="11">
        <f>F45*J45</f>
        <v>892.75</v>
      </c>
      <c r="O45" s="11">
        <f>J45*G45</f>
        <v>771.0113636363636</v>
      </c>
      <c r="P45" s="11">
        <f>H45*J45</f>
        <v>649.2727272727274</v>
      </c>
    </row>
    <row r="46" spans="2:16" ht="15.75" customHeight="1" hidden="1">
      <c r="B46" s="10" t="s">
        <v>21</v>
      </c>
      <c r="C46" s="10" t="s">
        <v>39</v>
      </c>
      <c r="D46" s="11">
        <f t="shared" si="1"/>
        <v>34.09090909090909</v>
      </c>
      <c r="E46" s="11">
        <f t="shared" si="1"/>
        <v>31.818181818181817</v>
      </c>
      <c r="F46" s="11">
        <f t="shared" si="1"/>
        <v>25</v>
      </c>
      <c r="G46" s="11">
        <f t="shared" si="1"/>
        <v>21.59090909090909</v>
      </c>
      <c r="H46" s="11">
        <f t="shared" si="1"/>
        <v>18.181818181818183</v>
      </c>
      <c r="I46" s="49"/>
      <c r="J46" s="4">
        <v>35.71</v>
      </c>
      <c r="K46" s="10" t="s">
        <v>47</v>
      </c>
      <c r="L46" s="11">
        <f>J46*D46</f>
        <v>1217.3863636363637</v>
      </c>
      <c r="M46" s="11">
        <f>J46*E46</f>
        <v>1136.2272727272727</v>
      </c>
      <c r="N46" s="11">
        <f>F46*J46</f>
        <v>892.75</v>
      </c>
      <c r="O46" s="11">
        <f>J46*G46</f>
        <v>771.0113636363636</v>
      </c>
      <c r="P46" s="11">
        <f>H46*J46</f>
        <v>649.2727272727274</v>
      </c>
    </row>
    <row r="47" spans="2:16" ht="15.75" customHeight="1" hidden="1">
      <c r="B47" s="10"/>
      <c r="C47" s="39"/>
      <c r="D47" s="43"/>
      <c r="E47" s="43"/>
      <c r="F47" s="43"/>
      <c r="G47" s="43"/>
      <c r="H47" s="44"/>
      <c r="I47" s="49"/>
      <c r="J47" s="39"/>
      <c r="K47" s="43"/>
      <c r="L47" s="43"/>
      <c r="M47" s="43"/>
      <c r="N47" s="43"/>
      <c r="O47" s="43"/>
      <c r="P47" s="44"/>
    </row>
    <row r="48" spans="2:16" ht="15.75" customHeight="1" hidden="1">
      <c r="B48" s="10"/>
      <c r="C48" s="45" t="s">
        <v>22</v>
      </c>
      <c r="D48" s="46"/>
      <c r="E48" s="46"/>
      <c r="F48" s="46"/>
      <c r="G48" s="46"/>
      <c r="H48" s="47"/>
      <c r="I48" s="49"/>
      <c r="J48" s="4"/>
      <c r="K48" s="29" t="s">
        <v>23</v>
      </c>
      <c r="L48" s="29"/>
      <c r="M48" s="29"/>
      <c r="N48" s="29"/>
      <c r="O48" s="29"/>
      <c r="P48" s="29"/>
    </row>
    <row r="49" spans="2:16" ht="15.75" customHeight="1" hidden="1">
      <c r="B49" s="10" t="s">
        <v>24</v>
      </c>
      <c r="C49" s="10" t="s">
        <v>24</v>
      </c>
      <c r="D49" s="11">
        <f>SUM(D18/44)</f>
        <v>25</v>
      </c>
      <c r="E49" s="11">
        <f>SUM(E18/44)</f>
        <v>22.727272727272727</v>
      </c>
      <c r="F49" s="11">
        <f>SUM(F18/44)</f>
        <v>20.454545454545453</v>
      </c>
      <c r="G49" s="11">
        <f>SUM(G18/44)</f>
        <v>15.909090909090908</v>
      </c>
      <c r="H49" s="11">
        <f>SUM(H18/44)</f>
        <v>13.636363636363637</v>
      </c>
      <c r="I49" s="49"/>
      <c r="J49" s="4">
        <v>45.45</v>
      </c>
      <c r="K49" s="10" t="s">
        <v>24</v>
      </c>
      <c r="L49" s="11">
        <f>J49*D49</f>
        <v>1136.25</v>
      </c>
      <c r="M49" s="11">
        <f>E49*J49</f>
        <v>1032.9545454545455</v>
      </c>
      <c r="N49" s="11">
        <f>J49*F49</f>
        <v>929.6590909090909</v>
      </c>
      <c r="O49" s="11">
        <f>G49*J49</f>
        <v>723.0681818181819</v>
      </c>
      <c r="P49" s="11">
        <f>H49*J49</f>
        <v>619.7727272727274</v>
      </c>
    </row>
    <row r="50" spans="2:16" ht="15.75" customHeight="1" hidden="1">
      <c r="B50" s="10" t="s">
        <v>25</v>
      </c>
      <c r="C50" s="10" t="s">
        <v>25</v>
      </c>
      <c r="D50" s="11">
        <f aca="true" t="shared" si="2" ref="D50:H51">SUM(D19/44)</f>
        <v>25</v>
      </c>
      <c r="E50" s="11">
        <f t="shared" si="2"/>
        <v>22.727272727272727</v>
      </c>
      <c r="F50" s="11">
        <f t="shared" si="2"/>
        <v>20.454545454545453</v>
      </c>
      <c r="G50" s="11">
        <f t="shared" si="2"/>
        <v>15.909090909090908</v>
      </c>
      <c r="H50" s="11">
        <f t="shared" si="2"/>
        <v>13.636363636363637</v>
      </c>
      <c r="I50" s="49"/>
      <c r="J50" s="4">
        <v>45.45</v>
      </c>
      <c r="K50" s="10" t="s">
        <v>25</v>
      </c>
      <c r="L50" s="11">
        <f>J50*D50</f>
        <v>1136.25</v>
      </c>
      <c r="M50" s="11">
        <f>E50*J50</f>
        <v>1032.9545454545455</v>
      </c>
      <c r="N50" s="11">
        <f>J50*F50</f>
        <v>929.6590909090909</v>
      </c>
      <c r="O50" s="11">
        <f>G50*J50</f>
        <v>723.0681818181819</v>
      </c>
      <c r="P50" s="11">
        <f>H50*J50</f>
        <v>619.7727272727274</v>
      </c>
    </row>
    <row r="51" spans="2:16" ht="15.75" customHeight="1" hidden="1">
      <c r="B51" s="10" t="s">
        <v>26</v>
      </c>
      <c r="C51" s="10" t="s">
        <v>26</v>
      </c>
      <c r="D51" s="11">
        <f t="shared" si="2"/>
        <v>25</v>
      </c>
      <c r="E51" s="11">
        <f t="shared" si="2"/>
        <v>22.727272727272727</v>
      </c>
      <c r="F51" s="11">
        <f t="shared" si="2"/>
        <v>20.454545454545453</v>
      </c>
      <c r="G51" s="11">
        <f t="shared" si="2"/>
        <v>15.909090909090908</v>
      </c>
      <c r="H51" s="11">
        <f t="shared" si="2"/>
        <v>13.636363636363637</v>
      </c>
      <c r="I51" s="49"/>
      <c r="J51" s="4">
        <v>45.45</v>
      </c>
      <c r="K51" s="10" t="s">
        <v>26</v>
      </c>
      <c r="L51" s="11">
        <f>J51*D51</f>
        <v>1136.25</v>
      </c>
      <c r="M51" s="11">
        <f>E51*J51</f>
        <v>1032.9545454545455</v>
      </c>
      <c r="N51" s="11">
        <f>J51*F51</f>
        <v>929.6590909090909</v>
      </c>
      <c r="O51" s="11">
        <f>G51*J51</f>
        <v>723.0681818181819</v>
      </c>
      <c r="P51" s="11">
        <f>H51*J51</f>
        <v>619.7727272727274</v>
      </c>
    </row>
    <row r="52" spans="2:16" ht="15.75" customHeight="1" hidden="1">
      <c r="B52" s="10"/>
      <c r="C52" s="39"/>
      <c r="D52" s="43"/>
      <c r="E52" s="43"/>
      <c r="F52" s="43"/>
      <c r="G52" s="43"/>
      <c r="H52" s="44"/>
      <c r="I52" s="49"/>
      <c r="J52" s="39"/>
      <c r="K52" s="43"/>
      <c r="L52" s="43"/>
      <c r="M52" s="43"/>
      <c r="N52" s="43"/>
      <c r="O52" s="43"/>
      <c r="P52" s="44"/>
    </row>
    <row r="53" spans="2:16" ht="15.75" customHeight="1" hidden="1">
      <c r="B53" s="10"/>
      <c r="C53" s="45" t="s">
        <v>27</v>
      </c>
      <c r="D53" s="46"/>
      <c r="E53" s="46"/>
      <c r="F53" s="46"/>
      <c r="G53" s="46"/>
      <c r="H53" s="47"/>
      <c r="I53" s="49"/>
      <c r="J53" s="4"/>
      <c r="K53" s="29" t="s">
        <v>28</v>
      </c>
      <c r="L53" s="29"/>
      <c r="M53" s="29"/>
      <c r="N53" s="29"/>
      <c r="O53" s="29"/>
      <c r="P53" s="29"/>
    </row>
    <row r="54" spans="2:16" ht="15.75" customHeight="1" hidden="1">
      <c r="B54" s="10" t="s">
        <v>44</v>
      </c>
      <c r="C54" s="10" t="s">
        <v>40</v>
      </c>
      <c r="D54" s="11">
        <f>SUM(D23/44)</f>
        <v>26.136363636363637</v>
      </c>
      <c r="E54" s="11">
        <f>SUM(E23/44)</f>
        <v>22.727272727272727</v>
      </c>
      <c r="F54" s="11">
        <f>SUM(F23/44)</f>
        <v>20.454545454545453</v>
      </c>
      <c r="G54" s="11">
        <f>SUM(G23/44)</f>
        <v>15.909090909090908</v>
      </c>
      <c r="H54" s="11">
        <f>SUM(H23/44)</f>
        <v>13.636363636363637</v>
      </c>
      <c r="I54" s="49"/>
      <c r="J54" s="4">
        <v>45.45</v>
      </c>
      <c r="K54" s="10" t="s">
        <v>40</v>
      </c>
      <c r="L54" s="11">
        <f>J54*D54</f>
        <v>1187.8977272727273</v>
      </c>
      <c r="M54" s="11">
        <f>J54*E54</f>
        <v>1032.9545454545455</v>
      </c>
      <c r="N54" s="11">
        <f>J54*F54</f>
        <v>929.6590909090909</v>
      </c>
      <c r="O54" s="11">
        <f>J54*G54</f>
        <v>723.0681818181819</v>
      </c>
      <c r="P54" s="11">
        <f>J54*H54</f>
        <v>619.7727272727274</v>
      </c>
    </row>
    <row r="55" spans="2:16" ht="15.75" customHeight="1" hidden="1">
      <c r="B55" s="10" t="s">
        <v>45</v>
      </c>
      <c r="C55" s="10" t="s">
        <v>41</v>
      </c>
      <c r="D55" s="11">
        <f>SUM(D24/44)</f>
        <v>26.136363636363637</v>
      </c>
      <c r="E55" s="11">
        <f>SUM(E24/44)</f>
        <v>22.727272727272727</v>
      </c>
      <c r="F55" s="11">
        <f>SUM(F24/44)</f>
        <v>20.454545454545453</v>
      </c>
      <c r="G55" s="11">
        <f>SUM(G24/44)</f>
        <v>15.909090909090908</v>
      </c>
      <c r="H55" s="11">
        <v>12.5</v>
      </c>
      <c r="I55" s="49"/>
      <c r="J55" s="4">
        <v>45.45</v>
      </c>
      <c r="K55" s="10" t="s">
        <v>46</v>
      </c>
      <c r="L55" s="11">
        <f>J55*D55</f>
        <v>1187.8977272727273</v>
      </c>
      <c r="M55" s="11">
        <f>J55*E55</f>
        <v>1032.9545454545455</v>
      </c>
      <c r="N55" s="11">
        <f>J55*F55</f>
        <v>929.6590909090909</v>
      </c>
      <c r="O55" s="11">
        <f>J55*G55</f>
        <v>723.0681818181819</v>
      </c>
      <c r="P55" s="11">
        <f>J55*H55</f>
        <v>568.125</v>
      </c>
    </row>
    <row r="56" spans="2:16" ht="15.75" customHeight="1" hidden="1">
      <c r="B56" s="10"/>
      <c r="C56" s="39"/>
      <c r="D56" s="43"/>
      <c r="E56" s="43"/>
      <c r="F56" s="43"/>
      <c r="G56" s="43"/>
      <c r="H56" s="44"/>
      <c r="I56" s="49"/>
      <c r="J56" s="39"/>
      <c r="K56" s="43"/>
      <c r="L56" s="43"/>
      <c r="M56" s="43"/>
      <c r="N56" s="43"/>
      <c r="O56" s="43"/>
      <c r="P56" s="44"/>
    </row>
    <row r="57" spans="2:16" ht="15.75" customHeight="1" hidden="1">
      <c r="B57" s="10"/>
      <c r="C57" s="45" t="s">
        <v>29</v>
      </c>
      <c r="D57" s="46"/>
      <c r="E57" s="46"/>
      <c r="F57" s="46"/>
      <c r="G57" s="46"/>
      <c r="H57" s="47"/>
      <c r="I57" s="49"/>
      <c r="J57" s="4"/>
      <c r="K57" s="29" t="s">
        <v>30</v>
      </c>
      <c r="L57" s="29"/>
      <c r="M57" s="29"/>
      <c r="N57" s="29"/>
      <c r="O57" s="29"/>
      <c r="P57" s="29"/>
    </row>
    <row r="58" spans="2:16" ht="15.75" customHeight="1" hidden="1">
      <c r="B58" s="10" t="s">
        <v>44</v>
      </c>
      <c r="C58" s="10" t="s">
        <v>40</v>
      </c>
      <c r="D58" s="11">
        <f aca="true" t="shared" si="3" ref="D58:H59">SUM(D27/44)</f>
        <v>0</v>
      </c>
      <c r="E58" s="11">
        <f t="shared" si="3"/>
        <v>0</v>
      </c>
      <c r="F58" s="11">
        <f t="shared" si="3"/>
        <v>0</v>
      </c>
      <c r="G58" s="11">
        <f t="shared" si="3"/>
        <v>0</v>
      </c>
      <c r="H58" s="11">
        <f t="shared" si="3"/>
        <v>0</v>
      </c>
      <c r="I58" s="49"/>
      <c r="J58" s="4">
        <v>45.45</v>
      </c>
      <c r="K58" s="10" t="s">
        <v>40</v>
      </c>
      <c r="L58" s="11">
        <f>J58*D58</f>
        <v>0</v>
      </c>
      <c r="M58" s="11">
        <f>J58*E58</f>
        <v>0</v>
      </c>
      <c r="N58" s="11">
        <f>F58*J58</f>
        <v>0</v>
      </c>
      <c r="O58" s="11">
        <f>J58*G58</f>
        <v>0</v>
      </c>
      <c r="P58" s="14">
        <f>J58*H58</f>
        <v>0</v>
      </c>
    </row>
    <row r="59" spans="2:16" ht="15.75" customHeight="1" hidden="1">
      <c r="B59" s="10" t="s">
        <v>45</v>
      </c>
      <c r="C59" s="10" t="s">
        <v>41</v>
      </c>
      <c r="D59" s="11">
        <f t="shared" si="3"/>
        <v>0</v>
      </c>
      <c r="E59" s="11">
        <f t="shared" si="3"/>
        <v>0</v>
      </c>
      <c r="F59" s="11">
        <f t="shared" si="3"/>
        <v>0</v>
      </c>
      <c r="G59" s="11">
        <f t="shared" si="3"/>
        <v>0</v>
      </c>
      <c r="H59" s="11">
        <f t="shared" si="3"/>
        <v>0</v>
      </c>
      <c r="I59" s="50"/>
      <c r="J59" s="4">
        <v>45.45</v>
      </c>
      <c r="K59" s="10" t="s">
        <v>46</v>
      </c>
      <c r="L59" s="11">
        <f>J59*D59</f>
        <v>0</v>
      </c>
      <c r="M59" s="11">
        <f>J59*E59</f>
        <v>0</v>
      </c>
      <c r="N59" s="11">
        <f>F59*J59</f>
        <v>0</v>
      </c>
      <c r="O59" s="11">
        <f>J59*G59</f>
        <v>0</v>
      </c>
      <c r="P59" s="14">
        <f>J59*H59</f>
        <v>0</v>
      </c>
    </row>
  </sheetData>
  <sheetProtection selectLockedCells="1" selectUnlockedCells="1"/>
  <mergeCells count="47">
    <mergeCell ref="C57:H57"/>
    <mergeCell ref="K57:P57"/>
    <mergeCell ref="C48:H48"/>
    <mergeCell ref="K48:P48"/>
    <mergeCell ref="C52:H52"/>
    <mergeCell ref="J52:P52"/>
    <mergeCell ref="C53:H53"/>
    <mergeCell ref="K53:P53"/>
    <mergeCell ref="C44:H44"/>
    <mergeCell ref="K44:P44"/>
    <mergeCell ref="C47:H47"/>
    <mergeCell ref="J47:P47"/>
    <mergeCell ref="C56:H56"/>
    <mergeCell ref="J56:P56"/>
    <mergeCell ref="C33:O33"/>
    <mergeCell ref="C35:H35"/>
    <mergeCell ref="I35:I59"/>
    <mergeCell ref="K35:P35"/>
    <mergeCell ref="C40:H40"/>
    <mergeCell ref="J40:P40"/>
    <mergeCell ref="C41:H41"/>
    <mergeCell ref="K41:P41"/>
    <mergeCell ref="C43:H43"/>
    <mergeCell ref="J43:P43"/>
    <mergeCell ref="C21:H21"/>
    <mergeCell ref="J21:P21"/>
    <mergeCell ref="C22:H22"/>
    <mergeCell ref="K22:P22"/>
    <mergeCell ref="C25:H25"/>
    <mergeCell ref="J25:P25"/>
    <mergeCell ref="I4:I24"/>
    <mergeCell ref="J12:P12"/>
    <mergeCell ref="C13:H13"/>
    <mergeCell ref="K13:P13"/>
    <mergeCell ref="C4:H4"/>
    <mergeCell ref="K4:P4"/>
    <mergeCell ref="C9:H9"/>
    <mergeCell ref="J9:P9"/>
    <mergeCell ref="B2:K2"/>
    <mergeCell ref="B1:L1"/>
    <mergeCell ref="C10:H10"/>
    <mergeCell ref="K10:P10"/>
    <mergeCell ref="C12:H12"/>
    <mergeCell ref="C16:H16"/>
    <mergeCell ref="J16:P16"/>
    <mergeCell ref="C17:H17"/>
    <mergeCell ref="K17:P17"/>
  </mergeCells>
  <printOptions/>
  <pageMargins left="0.2362204724409449" right="0.2362204724409449" top="0.15748031496062992" bottom="0.15748031496062992" header="0.11811023622047245" footer="0.11811023622047245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2016-04-17T06:27:37Z</cp:lastPrinted>
  <dcterms:created xsi:type="dcterms:W3CDTF">2015-02-04T19:43:50Z</dcterms:created>
  <dcterms:modified xsi:type="dcterms:W3CDTF">2016-04-17T06:29:15Z</dcterms:modified>
  <cp:category/>
  <cp:version/>
  <cp:contentType/>
  <cp:contentStatus/>
</cp:coreProperties>
</file>